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filterPrivacy="1" defaultThemeVersion="124226"/>
  <xr:revisionPtr revIDLastSave="0" documentId="13_ncr:1_{728E898D-CB79-4C80-AB89-FF35045BE0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Arkusz1!$A$1:$Q$62</definedName>
  </definedNames>
  <calcPr calcId="181029"/>
</workbook>
</file>

<file path=xl/calcChain.xml><?xml version="1.0" encoding="utf-8"?>
<calcChain xmlns="http://schemas.openxmlformats.org/spreadsheetml/2006/main">
  <c r="O54" i="1" l="1"/>
  <c r="Q54" i="1" s="1"/>
  <c r="I54" i="1"/>
  <c r="K54" i="1" l="1"/>
  <c r="Q55" i="1" s="1"/>
  <c r="O55" i="1"/>
</calcChain>
</file>

<file path=xl/sharedStrings.xml><?xml version="1.0" encoding="utf-8"?>
<sst xmlns="http://schemas.openxmlformats.org/spreadsheetml/2006/main" count="187" uniqueCount="102">
  <si>
    <t>Symbol drukarki</t>
  </si>
  <si>
    <t>l.p.</t>
  </si>
  <si>
    <t>Q2612A</t>
  </si>
  <si>
    <t>HP P2055D</t>
  </si>
  <si>
    <t>CB435A</t>
  </si>
  <si>
    <t>LC985 BLACK</t>
  </si>
  <si>
    <t>LC 985 MAGENTA</t>
  </si>
  <si>
    <t>TN1030</t>
  </si>
  <si>
    <t>CF 226A</t>
  </si>
  <si>
    <t>TN 2110</t>
  </si>
  <si>
    <t>No 343 col.</t>
  </si>
  <si>
    <t>No 337 black</t>
  </si>
  <si>
    <t>LC 985 CYJAN</t>
  </si>
  <si>
    <t>LC985YELLOW</t>
  </si>
  <si>
    <t>CE 410A</t>
  </si>
  <si>
    <t>CE 411A</t>
  </si>
  <si>
    <t>CE 412A</t>
  </si>
  <si>
    <t>CE413A</t>
  </si>
  <si>
    <t>HP 3015</t>
  </si>
  <si>
    <t>CE 255A</t>
  </si>
  <si>
    <t>HP M125A</t>
  </si>
  <si>
    <t>CE 283A</t>
  </si>
  <si>
    <t>HP JET 100 print</t>
  </si>
  <si>
    <t>HP DJ 2545</t>
  </si>
  <si>
    <t>No. 650</t>
  </si>
  <si>
    <t>B411</t>
  </si>
  <si>
    <t>HP 4200</t>
  </si>
  <si>
    <t>Q 1338A</t>
  </si>
  <si>
    <t>CE 310A</t>
  </si>
  <si>
    <t>CE 311A</t>
  </si>
  <si>
    <t>HP 1010</t>
  </si>
  <si>
    <t>HP 1018</t>
  </si>
  <si>
    <t>HP 1020</t>
  </si>
  <si>
    <t>HP M1132</t>
  </si>
  <si>
    <t>HP M1212NF</t>
  </si>
  <si>
    <t>CE 285A</t>
  </si>
  <si>
    <t xml:space="preserve">CE 312A </t>
  </si>
  <si>
    <t>CE313A</t>
  </si>
  <si>
    <t>HP P3015D</t>
  </si>
  <si>
    <t>HP M435NW</t>
  </si>
  <si>
    <t>HP COLOR M227SDN</t>
  </si>
  <si>
    <t>CF 230A</t>
  </si>
  <si>
    <t>HP COLOR M176N</t>
  </si>
  <si>
    <t>HP COLOR M254DW</t>
  </si>
  <si>
    <t>CF 540A</t>
  </si>
  <si>
    <t>CF 541A</t>
  </si>
  <si>
    <t>CF 542A</t>
  </si>
  <si>
    <t>CF 543A</t>
  </si>
  <si>
    <t>CF 350A</t>
  </si>
  <si>
    <t>CF 351A</t>
  </si>
  <si>
    <t xml:space="preserve">CF 352A </t>
  </si>
  <si>
    <t>CF 353A</t>
  </si>
  <si>
    <t>BROTHER DCP7030</t>
  </si>
  <si>
    <t>BROTHER MFC 1810 E</t>
  </si>
  <si>
    <t>HP PRO M402</t>
  </si>
  <si>
    <t>CZ192 93A</t>
  </si>
  <si>
    <t>TONERY</t>
  </si>
  <si>
    <t>BĘBNY</t>
  </si>
  <si>
    <t>OKI MB472</t>
  </si>
  <si>
    <t>wartość VAT</t>
  </si>
  <si>
    <t>ORYGINAŁ</t>
  </si>
  <si>
    <t xml:space="preserve"> ILOŚĆ</t>
  </si>
  <si>
    <t>wartość netto</t>
  </si>
  <si>
    <t>Cena jednostkowa netto</t>
  </si>
  <si>
    <t>wartość brutto</t>
  </si>
  <si>
    <t>Zamawiający dopuszcza (produkt równoważny) zamiennik</t>
  </si>
  <si>
    <t>Uwagi</t>
  </si>
  <si>
    <t xml:space="preserve">B412/432 </t>
  </si>
  <si>
    <t>B412/432</t>
  </si>
  <si>
    <t>…...........................................</t>
  </si>
  <si>
    <t>…...................................................................................................</t>
  </si>
  <si>
    <t>data</t>
  </si>
  <si>
    <t xml:space="preserve">podpisy osób wskazanych w dokumencie uprawniającym do występowania w obrocie prawnym lub posiadających pełnomocnictwo
</t>
  </si>
  <si>
    <t>-</t>
  </si>
  <si>
    <t>Symbol tonera/bębna</t>
  </si>
  <si>
    <t>Produkt zaoferowany przez Wykonawcę - Producent/nr katalogowy</t>
  </si>
  <si>
    <t xml:space="preserve">ORYGINAŁ </t>
  </si>
  <si>
    <t>12 ml</t>
  </si>
  <si>
    <t>Ilość kopii/poj</t>
  </si>
  <si>
    <t>HP M477FDW oraz HP M451DN</t>
  </si>
  <si>
    <t>HP MFPM175A oraz HP CP1025 color</t>
  </si>
  <si>
    <t>Razem</t>
  </si>
  <si>
    <t>Łącznie tonery i bębny</t>
  </si>
  <si>
    <t>ceny na podstawie strony:</t>
  </si>
  <si>
    <t>www.tuszmarkt.pl</t>
  </si>
  <si>
    <t>HP P1005/1006</t>
  </si>
  <si>
    <t>OKI B411 DN</t>
  </si>
  <si>
    <t>BROTHER DCP J-125</t>
  </si>
  <si>
    <t>SAMSUNG SL-M2026W</t>
  </si>
  <si>
    <t>MLT-D111S</t>
  </si>
  <si>
    <t>HP LJ 107A</t>
  </si>
  <si>
    <t>W1106A</t>
  </si>
  <si>
    <t>HP M404DN</t>
  </si>
  <si>
    <t>CF259A</t>
  </si>
  <si>
    <t xml:space="preserve">CANON 2520 </t>
  </si>
  <si>
    <t>C-EXV33</t>
  </si>
  <si>
    <t>RICOCH AFICIO MP 2852</t>
  </si>
  <si>
    <t>2220D</t>
  </si>
  <si>
    <t>RICOH AFICIO MP 4000n</t>
  </si>
  <si>
    <t>TYPE4500</t>
  </si>
  <si>
    <t>DOSTAWA TONERÓW I AKCESORIÓW  DO DRUKAREK do SPZZOZ W WYSZKOWIE- postępowanie nr DEZ/Z/PU-7/2020/WP   - Zapytanie Ofertowe nr DEZ/Z/PU-7/2020/WP  z dnia 21.08.2020 r.</t>
  </si>
  <si>
    <t xml:space="preserve">SZCZEGÓŁOWA OFERTA CENOWA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</si>
</sst>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6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0" fillId="0" borderId="31" xfId="0" applyBorder="1"/>
    <xf numFmtId="0" fontId="0" fillId="0" borderId="32" xfId="0" applyBorder="1"/>
    <xf numFmtId="0" fontId="0" fillId="0" borderId="33" xfId="0" applyBorder="1" applyAlignment="1">
      <alignment horizontal="center" vertical="top"/>
    </xf>
    <xf numFmtId="0" fontId="3" fillId="0" borderId="3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4" xfId="0" applyBorder="1" applyAlignment="1">
      <alignment horizontal="center" vertical="top"/>
    </xf>
    <xf numFmtId="3" fontId="1" fillId="0" borderId="9" xfId="0" applyNumberFormat="1" applyFont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44" fontId="1" fillId="0" borderId="17" xfId="1" applyFont="1" applyBorder="1" applyAlignment="1">
      <alignment horizontal="center" vertical="center" wrapText="1"/>
    </xf>
    <xf numFmtId="44" fontId="1" fillId="0" borderId="11" xfId="1" applyFont="1" applyBorder="1" applyAlignment="1">
      <alignment horizontal="center" vertical="center" wrapText="1"/>
    </xf>
    <xf numFmtId="44" fontId="1" fillId="0" borderId="7" xfId="1" applyFont="1" applyBorder="1" applyAlignment="1">
      <alignment horizontal="center" vertical="center"/>
    </xf>
    <xf numFmtId="44" fontId="0" fillId="0" borderId="0" xfId="1" applyFont="1" applyAlignment="1">
      <alignment horizontal="center" vertical="center"/>
    </xf>
    <xf numFmtId="44" fontId="0" fillId="0" borderId="21" xfId="1" applyFont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44" fontId="0" fillId="0" borderId="32" xfId="1" applyFont="1" applyBorder="1"/>
    <xf numFmtId="44" fontId="3" fillId="0" borderId="34" xfId="1" applyFont="1" applyBorder="1" applyAlignment="1">
      <alignment horizontal="center" vertical="top"/>
    </xf>
    <xf numFmtId="44" fontId="1" fillId="0" borderId="20" xfId="1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3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44" fontId="0" fillId="0" borderId="20" xfId="1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4" fontId="1" fillId="0" borderId="7" xfId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44" fontId="1" fillId="0" borderId="20" xfId="1" applyFont="1" applyBorder="1" applyAlignment="1">
      <alignment horizontal="center" vertical="center"/>
    </xf>
    <xf numFmtId="9" fontId="1" fillId="0" borderId="7" xfId="1" applyNumberFormat="1" applyFont="1" applyBorder="1" applyAlignment="1">
      <alignment horizontal="center" vertical="center"/>
    </xf>
    <xf numFmtId="44" fontId="1" fillId="0" borderId="7" xfId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44" fontId="1" fillId="0" borderId="20" xfId="1" applyFont="1" applyBorder="1" applyAlignment="1">
      <alignment horizontal="center" vertical="center"/>
    </xf>
    <xf numFmtId="44" fontId="0" fillId="2" borderId="43" xfId="0" applyNumberFormat="1" applyFill="1" applyBorder="1" applyAlignment="1">
      <alignment horizontal="center" vertical="center"/>
    </xf>
    <xf numFmtId="9" fontId="0" fillId="2" borderId="43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4" fontId="1" fillId="0" borderId="7" xfId="1" applyFont="1" applyBorder="1" applyAlignment="1">
      <alignment horizontal="center" vertical="center"/>
    </xf>
    <xf numFmtId="44" fontId="1" fillId="0" borderId="8" xfId="1" applyFont="1" applyBorder="1" applyAlignment="1">
      <alignment horizontal="center" vertical="center"/>
    </xf>
    <xf numFmtId="44" fontId="1" fillId="0" borderId="3" xfId="1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1" fillId="0" borderId="20" xfId="1" applyFont="1" applyBorder="1" applyAlignment="1">
      <alignment horizontal="center" vertical="center"/>
    </xf>
    <xf numFmtId="44" fontId="0" fillId="0" borderId="39" xfId="1" applyFon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6" xfId="0" applyBorder="1" applyAlignment="1">
      <alignment horizontal="left"/>
    </xf>
    <xf numFmtId="0" fontId="3" fillId="0" borderId="34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left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3" fontId="1" fillId="0" borderId="37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44" fontId="1" fillId="0" borderId="39" xfId="1" applyFont="1" applyBorder="1" applyAlignment="1">
      <alignment horizontal="center" vertical="center"/>
    </xf>
    <xf numFmtId="44" fontId="1" fillId="0" borderId="25" xfId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uszmarkt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2"/>
  <sheetViews>
    <sheetView tabSelected="1" zoomScaleNormal="100" zoomScaleSheetLayoutView="100" workbookViewId="0">
      <selection activeCell="A2" sqref="A2:Q2"/>
    </sheetView>
  </sheetViews>
  <sheetFormatPr defaultRowHeight="15" x14ac:dyDescent="0.25"/>
  <cols>
    <col min="1" max="1" width="3.7109375" style="8" customWidth="1"/>
    <col min="2" max="2" width="17.85546875" style="8" customWidth="1"/>
    <col min="3" max="3" width="12.7109375" style="8" customWidth="1"/>
    <col min="4" max="4" width="8.5703125" style="8" customWidth="1"/>
    <col min="5" max="5" width="27.140625" style="16" customWidth="1"/>
    <col min="6" max="6" width="9.140625" style="8" customWidth="1"/>
    <col min="7" max="7" width="12" style="8" customWidth="1"/>
    <col min="8" max="8" width="11.28515625" style="41" customWidth="1"/>
    <col min="9" max="9" width="12.140625" style="41" customWidth="1"/>
    <col min="10" max="10" width="9.5703125" style="8" customWidth="1"/>
    <col min="11" max="11" width="12.85546875" style="8" customWidth="1"/>
    <col min="12" max="12" width="9.140625" style="8"/>
    <col min="13" max="13" width="12.5703125" style="8" customWidth="1"/>
    <col min="14" max="14" width="11.140625" style="8" customWidth="1"/>
    <col min="15" max="15" width="13.42578125" style="8" bestFit="1" customWidth="1"/>
    <col min="16" max="16" width="9.28515625" style="8" bestFit="1" customWidth="1"/>
    <col min="17" max="17" width="13.140625" style="8" customWidth="1"/>
  </cols>
  <sheetData>
    <row r="1" spans="1:17" ht="52.5" customHeight="1" thickBot="1" x14ac:dyDescent="0.3">
      <c r="A1" s="95" t="s">
        <v>100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spans="1:17" ht="21" customHeight="1" thickBot="1" x14ac:dyDescent="0.3">
      <c r="A2" s="96" t="s">
        <v>101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8"/>
    </row>
    <row r="3" spans="1:17" s="8" customFormat="1" ht="33.75" customHeight="1" thickBot="1" x14ac:dyDescent="0.3">
      <c r="A3" s="99" t="s">
        <v>1</v>
      </c>
      <c r="B3" s="101" t="s">
        <v>0</v>
      </c>
      <c r="C3" s="103" t="s">
        <v>74</v>
      </c>
      <c r="D3" s="103" t="s">
        <v>78</v>
      </c>
      <c r="E3" s="105" t="s">
        <v>66</v>
      </c>
      <c r="F3" s="122" t="s">
        <v>56</v>
      </c>
      <c r="G3" s="122"/>
      <c r="H3" s="122"/>
      <c r="I3" s="122"/>
      <c r="J3" s="122"/>
      <c r="K3" s="123"/>
      <c r="L3" s="124" t="s">
        <v>57</v>
      </c>
      <c r="M3" s="125"/>
      <c r="N3" s="125"/>
      <c r="O3" s="125"/>
      <c r="P3" s="125"/>
      <c r="Q3" s="126"/>
    </row>
    <row r="4" spans="1:17" ht="79.5" customHeight="1" thickBot="1" x14ac:dyDescent="0.3">
      <c r="A4" s="100"/>
      <c r="B4" s="102"/>
      <c r="C4" s="104"/>
      <c r="D4" s="104"/>
      <c r="E4" s="106"/>
      <c r="F4" s="4" t="s">
        <v>61</v>
      </c>
      <c r="G4" s="9" t="s">
        <v>75</v>
      </c>
      <c r="H4" s="38" t="s">
        <v>63</v>
      </c>
      <c r="I4" s="39" t="s">
        <v>62</v>
      </c>
      <c r="J4" s="5" t="s">
        <v>59</v>
      </c>
      <c r="K4" s="17" t="s">
        <v>64</v>
      </c>
      <c r="L4" s="9" t="s">
        <v>61</v>
      </c>
      <c r="M4" s="9" t="s">
        <v>75</v>
      </c>
      <c r="N4" s="9" t="s">
        <v>63</v>
      </c>
      <c r="O4" s="5" t="s">
        <v>62</v>
      </c>
      <c r="P4" s="5" t="s">
        <v>59</v>
      </c>
      <c r="Q4" s="17" t="s">
        <v>64</v>
      </c>
    </row>
    <row r="5" spans="1:17" ht="33.75" customHeight="1" x14ac:dyDescent="0.25">
      <c r="A5" s="20">
        <v>1</v>
      </c>
      <c r="B5" s="2" t="s">
        <v>30</v>
      </c>
      <c r="C5" s="127" t="s">
        <v>2</v>
      </c>
      <c r="D5" s="128">
        <v>2000</v>
      </c>
      <c r="E5" s="129" t="s">
        <v>65</v>
      </c>
      <c r="F5" s="83">
        <v>80</v>
      </c>
      <c r="G5" s="68"/>
      <c r="H5" s="71"/>
      <c r="I5" s="71"/>
      <c r="J5" s="87"/>
      <c r="K5" s="89"/>
      <c r="L5" s="74" t="s">
        <v>73</v>
      </c>
      <c r="M5" s="68"/>
      <c r="N5" s="68"/>
      <c r="O5" s="71"/>
      <c r="P5" s="71"/>
      <c r="Q5" s="71"/>
    </row>
    <row r="6" spans="1:17" ht="33.75" customHeight="1" x14ac:dyDescent="0.25">
      <c r="A6" s="6">
        <v>2</v>
      </c>
      <c r="B6" s="1" t="s">
        <v>31</v>
      </c>
      <c r="C6" s="69"/>
      <c r="D6" s="78"/>
      <c r="E6" s="81"/>
      <c r="F6" s="84"/>
      <c r="G6" s="69"/>
      <c r="H6" s="72"/>
      <c r="I6" s="72"/>
      <c r="J6" s="69"/>
      <c r="K6" s="130"/>
      <c r="L6" s="75"/>
      <c r="M6" s="69"/>
      <c r="N6" s="69"/>
      <c r="O6" s="72"/>
      <c r="P6" s="72"/>
      <c r="Q6" s="72"/>
    </row>
    <row r="7" spans="1:17" ht="33.75" customHeight="1" x14ac:dyDescent="0.25">
      <c r="A7" s="6">
        <v>3</v>
      </c>
      <c r="B7" s="1" t="s">
        <v>32</v>
      </c>
      <c r="C7" s="69"/>
      <c r="D7" s="78"/>
      <c r="E7" s="81"/>
      <c r="F7" s="84"/>
      <c r="G7" s="69"/>
      <c r="H7" s="72"/>
      <c r="I7" s="72"/>
      <c r="J7" s="69"/>
      <c r="K7" s="130"/>
      <c r="L7" s="75"/>
      <c r="M7" s="69"/>
      <c r="N7" s="69"/>
      <c r="O7" s="72"/>
      <c r="P7" s="72"/>
      <c r="Q7" s="72"/>
    </row>
    <row r="8" spans="1:17" ht="33.75" customHeight="1" x14ac:dyDescent="0.25">
      <c r="A8" s="6">
        <v>4</v>
      </c>
      <c r="B8" s="1" t="s">
        <v>18</v>
      </c>
      <c r="C8" s="70"/>
      <c r="D8" s="79"/>
      <c r="E8" s="82"/>
      <c r="F8" s="85"/>
      <c r="G8" s="70"/>
      <c r="H8" s="73"/>
      <c r="I8" s="73"/>
      <c r="J8" s="70"/>
      <c r="K8" s="131"/>
      <c r="L8" s="76"/>
      <c r="M8" s="70"/>
      <c r="N8" s="70"/>
      <c r="O8" s="73"/>
      <c r="P8" s="73"/>
      <c r="Q8" s="73"/>
    </row>
    <row r="9" spans="1:17" ht="33.75" customHeight="1" x14ac:dyDescent="0.25">
      <c r="A9" s="6">
        <v>5</v>
      </c>
      <c r="B9" s="1" t="s">
        <v>3</v>
      </c>
      <c r="C9" s="68" t="s">
        <v>35</v>
      </c>
      <c r="D9" s="77">
        <v>1600</v>
      </c>
      <c r="E9" s="80" t="s">
        <v>65</v>
      </c>
      <c r="F9" s="83">
        <v>40</v>
      </c>
      <c r="G9" s="68"/>
      <c r="H9" s="71"/>
      <c r="I9" s="71"/>
      <c r="J9" s="87"/>
      <c r="K9" s="89"/>
      <c r="L9" s="74" t="s">
        <v>73</v>
      </c>
      <c r="M9" s="68"/>
      <c r="N9" s="68"/>
      <c r="O9" s="71"/>
      <c r="P9" s="71"/>
      <c r="Q9" s="71"/>
    </row>
    <row r="10" spans="1:17" ht="33.75" customHeight="1" x14ac:dyDescent="0.25">
      <c r="A10" s="6">
        <v>6</v>
      </c>
      <c r="B10" s="1" t="s">
        <v>33</v>
      </c>
      <c r="C10" s="69"/>
      <c r="D10" s="78"/>
      <c r="E10" s="81"/>
      <c r="F10" s="84"/>
      <c r="G10" s="69"/>
      <c r="H10" s="86"/>
      <c r="I10" s="86"/>
      <c r="J10" s="88"/>
      <c r="K10" s="90"/>
      <c r="L10" s="75"/>
      <c r="M10" s="69"/>
      <c r="N10" s="69"/>
      <c r="O10" s="72"/>
      <c r="P10" s="72"/>
      <c r="Q10" s="72"/>
    </row>
    <row r="11" spans="1:17" ht="33.75" customHeight="1" x14ac:dyDescent="0.25">
      <c r="A11" s="6">
        <v>7</v>
      </c>
      <c r="B11" s="1" t="s">
        <v>34</v>
      </c>
      <c r="C11" s="70"/>
      <c r="D11" s="79"/>
      <c r="E11" s="82"/>
      <c r="F11" s="85"/>
      <c r="G11" s="70"/>
      <c r="H11" s="86"/>
      <c r="I11" s="86"/>
      <c r="J11" s="88"/>
      <c r="K11" s="90"/>
      <c r="L11" s="76"/>
      <c r="M11" s="70"/>
      <c r="N11" s="70"/>
      <c r="O11" s="73"/>
      <c r="P11" s="73"/>
      <c r="Q11" s="73"/>
    </row>
    <row r="12" spans="1:17" ht="33.75" customHeight="1" x14ac:dyDescent="0.25">
      <c r="A12" s="6">
        <v>8</v>
      </c>
      <c r="B12" s="1" t="s">
        <v>38</v>
      </c>
      <c r="C12" s="3" t="s">
        <v>19</v>
      </c>
      <c r="D12" s="31">
        <v>6000</v>
      </c>
      <c r="E12" s="21" t="s">
        <v>65</v>
      </c>
      <c r="F12" s="6">
        <v>10</v>
      </c>
      <c r="G12" s="28"/>
      <c r="H12" s="40"/>
      <c r="I12" s="40"/>
      <c r="J12" s="37"/>
      <c r="K12" s="46"/>
      <c r="L12" s="28" t="s">
        <v>73</v>
      </c>
      <c r="M12" s="28"/>
      <c r="N12" s="1"/>
      <c r="O12" s="47"/>
      <c r="P12" s="47"/>
      <c r="Q12" s="48"/>
    </row>
    <row r="13" spans="1:17" ht="33.75" customHeight="1" x14ac:dyDescent="0.25">
      <c r="A13" s="6">
        <v>9</v>
      </c>
      <c r="B13" s="1" t="s">
        <v>40</v>
      </c>
      <c r="C13" s="3" t="s">
        <v>41</v>
      </c>
      <c r="D13" s="31">
        <v>1600</v>
      </c>
      <c r="E13" s="21" t="s">
        <v>65</v>
      </c>
      <c r="F13" s="6">
        <v>10</v>
      </c>
      <c r="G13" s="28"/>
      <c r="H13" s="40"/>
      <c r="I13" s="40"/>
      <c r="J13" s="37"/>
      <c r="K13" s="46"/>
      <c r="L13" s="28" t="s">
        <v>73</v>
      </c>
      <c r="M13" s="28"/>
      <c r="N13" s="1"/>
      <c r="O13" s="47"/>
      <c r="P13" s="47"/>
      <c r="Q13" s="48"/>
    </row>
    <row r="14" spans="1:17" ht="33.75" customHeight="1" x14ac:dyDescent="0.25">
      <c r="A14" s="6">
        <v>10</v>
      </c>
      <c r="B14" s="1" t="s">
        <v>39</v>
      </c>
      <c r="C14" s="3" t="s">
        <v>55</v>
      </c>
      <c r="D14" s="31">
        <v>18000</v>
      </c>
      <c r="E14" s="21" t="s">
        <v>65</v>
      </c>
      <c r="F14" s="6">
        <v>17</v>
      </c>
      <c r="G14" s="28"/>
      <c r="H14" s="40"/>
      <c r="I14" s="40"/>
      <c r="J14" s="37"/>
      <c r="K14" s="46"/>
      <c r="L14" s="28" t="s">
        <v>73</v>
      </c>
      <c r="M14" s="28"/>
      <c r="N14" s="1"/>
      <c r="O14" s="47"/>
      <c r="P14" s="47"/>
      <c r="Q14" s="48"/>
    </row>
    <row r="15" spans="1:17" ht="33.75" customHeight="1" x14ac:dyDescent="0.25">
      <c r="A15" s="58">
        <v>11</v>
      </c>
      <c r="B15" s="56" t="s">
        <v>54</v>
      </c>
      <c r="C15" s="3" t="s">
        <v>8</v>
      </c>
      <c r="D15" s="31">
        <v>3100</v>
      </c>
      <c r="E15" s="21" t="s">
        <v>65</v>
      </c>
      <c r="F15" s="6">
        <v>100</v>
      </c>
      <c r="G15" s="28"/>
      <c r="H15" s="40"/>
      <c r="I15" s="40"/>
      <c r="J15" s="37"/>
      <c r="K15" s="46"/>
      <c r="L15" s="28" t="s">
        <v>73</v>
      </c>
      <c r="M15" s="28"/>
      <c r="N15" s="1"/>
      <c r="O15" s="47"/>
      <c r="P15" s="47"/>
      <c r="Q15" s="48"/>
    </row>
    <row r="16" spans="1:17" ht="33.75" customHeight="1" x14ac:dyDescent="0.25">
      <c r="A16" s="6">
        <v>12</v>
      </c>
      <c r="B16" s="1" t="s">
        <v>20</v>
      </c>
      <c r="C16" s="3" t="s">
        <v>21</v>
      </c>
      <c r="D16" s="31">
        <v>1500</v>
      </c>
      <c r="E16" s="21" t="s">
        <v>65</v>
      </c>
      <c r="F16" s="6">
        <v>10</v>
      </c>
      <c r="G16" s="28"/>
      <c r="H16" s="40"/>
      <c r="I16" s="40"/>
      <c r="J16" s="37"/>
      <c r="K16" s="46"/>
      <c r="L16" s="28" t="s">
        <v>73</v>
      </c>
      <c r="M16" s="28"/>
      <c r="N16" s="1"/>
      <c r="O16" s="47"/>
      <c r="P16" s="47"/>
      <c r="Q16" s="48"/>
    </row>
    <row r="17" spans="1:17" ht="33.75" customHeight="1" x14ac:dyDescent="0.25">
      <c r="A17" s="83">
        <v>13</v>
      </c>
      <c r="B17" s="68" t="s">
        <v>22</v>
      </c>
      <c r="C17" s="3" t="s">
        <v>11</v>
      </c>
      <c r="D17" s="31">
        <v>420</v>
      </c>
      <c r="E17" s="21" t="s">
        <v>60</v>
      </c>
      <c r="F17" s="6">
        <v>60</v>
      </c>
      <c r="G17" s="28"/>
      <c r="H17" s="40"/>
      <c r="I17" s="40"/>
      <c r="J17" s="37"/>
      <c r="K17" s="46"/>
      <c r="L17" s="28" t="s">
        <v>73</v>
      </c>
      <c r="M17" s="28"/>
      <c r="N17" s="1"/>
      <c r="O17" s="47"/>
      <c r="P17" s="47"/>
      <c r="Q17" s="48"/>
    </row>
    <row r="18" spans="1:17" ht="33.75" customHeight="1" x14ac:dyDescent="0.25">
      <c r="A18" s="85"/>
      <c r="B18" s="70"/>
      <c r="C18" s="3" t="s">
        <v>10</v>
      </c>
      <c r="D18" s="31">
        <v>420</v>
      </c>
      <c r="E18" s="21" t="s">
        <v>60</v>
      </c>
      <c r="F18" s="6">
        <v>20</v>
      </c>
      <c r="G18" s="28"/>
      <c r="H18" s="40"/>
      <c r="I18" s="40"/>
      <c r="J18" s="37"/>
      <c r="K18" s="46"/>
      <c r="L18" s="28" t="s">
        <v>73</v>
      </c>
      <c r="M18" s="28"/>
      <c r="N18" s="1"/>
      <c r="O18" s="47"/>
      <c r="P18" s="47"/>
      <c r="Q18" s="48"/>
    </row>
    <row r="19" spans="1:17" ht="33.75" customHeight="1" x14ac:dyDescent="0.25">
      <c r="A19" s="6">
        <v>14</v>
      </c>
      <c r="B19" s="1" t="s">
        <v>23</v>
      </c>
      <c r="C19" s="3" t="s">
        <v>24</v>
      </c>
      <c r="D19" s="31">
        <v>360</v>
      </c>
      <c r="E19" s="21" t="s">
        <v>60</v>
      </c>
      <c r="F19" s="6">
        <v>5</v>
      </c>
      <c r="G19" s="28"/>
      <c r="H19" s="40"/>
      <c r="I19" s="40"/>
      <c r="J19" s="37"/>
      <c r="K19" s="46"/>
      <c r="L19" s="28" t="s">
        <v>73</v>
      </c>
      <c r="M19" s="28"/>
      <c r="N19" s="1"/>
      <c r="O19" s="47"/>
      <c r="P19" s="47"/>
      <c r="Q19" s="48"/>
    </row>
    <row r="20" spans="1:17" ht="33.75" customHeight="1" x14ac:dyDescent="0.25">
      <c r="A20" s="6">
        <v>15</v>
      </c>
      <c r="B20" s="1" t="s">
        <v>85</v>
      </c>
      <c r="C20" s="3" t="s">
        <v>4</v>
      </c>
      <c r="D20" s="31">
        <v>1500</v>
      </c>
      <c r="E20" s="21" t="s">
        <v>65</v>
      </c>
      <c r="F20" s="6">
        <v>10</v>
      </c>
      <c r="G20" s="28"/>
      <c r="H20" s="40"/>
      <c r="I20" s="40"/>
      <c r="J20" s="37"/>
      <c r="K20" s="46"/>
      <c r="L20" s="28" t="s">
        <v>73</v>
      </c>
      <c r="M20" s="28"/>
      <c r="N20" s="1"/>
      <c r="O20" s="47"/>
      <c r="P20" s="47"/>
      <c r="Q20" s="48"/>
    </row>
    <row r="21" spans="1:17" ht="33.75" customHeight="1" x14ac:dyDescent="0.25">
      <c r="A21" s="83">
        <v>16</v>
      </c>
      <c r="B21" s="68" t="s">
        <v>58</v>
      </c>
      <c r="C21" s="3" t="s">
        <v>67</v>
      </c>
      <c r="D21" s="31">
        <v>7000</v>
      </c>
      <c r="E21" s="21" t="s">
        <v>76</v>
      </c>
      <c r="F21" s="6">
        <v>70</v>
      </c>
      <c r="G21" s="28"/>
      <c r="H21" s="40"/>
      <c r="I21" s="40"/>
      <c r="J21" s="37"/>
      <c r="K21" s="46"/>
      <c r="L21" s="28" t="s">
        <v>73</v>
      </c>
      <c r="M21" s="28"/>
      <c r="N21" s="1"/>
      <c r="O21" s="47"/>
      <c r="P21" s="47"/>
      <c r="Q21" s="48"/>
    </row>
    <row r="22" spans="1:17" ht="33.75" customHeight="1" x14ac:dyDescent="0.25">
      <c r="A22" s="85"/>
      <c r="B22" s="70"/>
      <c r="C22" s="3" t="s">
        <v>68</v>
      </c>
      <c r="D22" s="31">
        <v>3000</v>
      </c>
      <c r="E22" s="21" t="s">
        <v>60</v>
      </c>
      <c r="F22" s="6">
        <v>20</v>
      </c>
      <c r="G22" s="28"/>
      <c r="H22" s="40"/>
      <c r="I22" s="40"/>
      <c r="J22" s="37"/>
      <c r="K22" s="46"/>
      <c r="L22" s="28">
        <v>20</v>
      </c>
      <c r="M22" s="28"/>
      <c r="N22" s="34"/>
      <c r="O22" s="40"/>
      <c r="P22" s="59"/>
      <c r="Q22" s="46"/>
    </row>
    <row r="23" spans="1:17" ht="33.75" customHeight="1" x14ac:dyDescent="0.25">
      <c r="A23" s="58">
        <v>17</v>
      </c>
      <c r="B23" s="56" t="s">
        <v>86</v>
      </c>
      <c r="C23" s="3" t="s">
        <v>25</v>
      </c>
      <c r="D23" s="31">
        <v>3000</v>
      </c>
      <c r="E23" s="21" t="s">
        <v>60</v>
      </c>
      <c r="F23" s="6">
        <v>3</v>
      </c>
      <c r="G23" s="28"/>
      <c r="H23" s="57"/>
      <c r="I23" s="57"/>
      <c r="J23" s="59"/>
      <c r="K23" s="60"/>
      <c r="L23" s="28">
        <v>2</v>
      </c>
      <c r="M23" s="28"/>
      <c r="N23" s="55"/>
      <c r="O23" s="57"/>
      <c r="P23" s="61"/>
      <c r="Q23" s="60"/>
    </row>
    <row r="24" spans="1:17" ht="33.75" customHeight="1" x14ac:dyDescent="0.25">
      <c r="A24" s="6">
        <v>18</v>
      </c>
      <c r="B24" s="1" t="s">
        <v>26</v>
      </c>
      <c r="C24" s="3" t="s">
        <v>27</v>
      </c>
      <c r="D24" s="31">
        <v>12000</v>
      </c>
      <c r="E24" s="21" t="s">
        <v>65</v>
      </c>
      <c r="F24" s="6">
        <v>2</v>
      </c>
      <c r="G24" s="28"/>
      <c r="H24" s="40"/>
      <c r="I24" s="40"/>
      <c r="J24" s="37"/>
      <c r="K24" s="46"/>
      <c r="L24" s="28" t="s">
        <v>73</v>
      </c>
      <c r="M24" s="28"/>
      <c r="N24" s="1"/>
      <c r="O24" s="47"/>
      <c r="P24" s="47"/>
      <c r="Q24" s="48"/>
    </row>
    <row r="25" spans="1:17" ht="33.75" customHeight="1" x14ac:dyDescent="0.25">
      <c r="A25" s="83">
        <v>18</v>
      </c>
      <c r="B25" s="68" t="s">
        <v>87</v>
      </c>
      <c r="C25" s="3" t="s">
        <v>5</v>
      </c>
      <c r="D25" s="31">
        <v>330</v>
      </c>
      <c r="E25" s="21" t="s">
        <v>60</v>
      </c>
      <c r="F25" s="6">
        <v>5</v>
      </c>
      <c r="G25" s="28"/>
      <c r="H25" s="40"/>
      <c r="I25" s="40"/>
      <c r="J25" s="37"/>
      <c r="K25" s="46"/>
      <c r="L25" s="28" t="s">
        <v>73</v>
      </c>
      <c r="M25" s="28"/>
      <c r="N25" s="1"/>
      <c r="O25" s="47"/>
      <c r="P25" s="47"/>
      <c r="Q25" s="48"/>
    </row>
    <row r="26" spans="1:17" ht="33.75" customHeight="1" x14ac:dyDescent="0.25">
      <c r="A26" s="84"/>
      <c r="B26" s="69"/>
      <c r="C26" s="3" t="s">
        <v>6</v>
      </c>
      <c r="D26" s="31" t="s">
        <v>77</v>
      </c>
      <c r="E26" s="21" t="s">
        <v>60</v>
      </c>
      <c r="F26" s="6">
        <v>3</v>
      </c>
      <c r="G26" s="28"/>
      <c r="H26" s="40"/>
      <c r="I26" s="40"/>
      <c r="J26" s="37"/>
      <c r="K26" s="46"/>
      <c r="L26" s="28" t="s">
        <v>73</v>
      </c>
      <c r="M26" s="28"/>
      <c r="N26" s="1"/>
      <c r="O26" s="47"/>
      <c r="P26" s="47"/>
      <c r="Q26" s="48"/>
    </row>
    <row r="27" spans="1:17" ht="33.75" customHeight="1" x14ac:dyDescent="0.25">
      <c r="A27" s="84"/>
      <c r="B27" s="69"/>
      <c r="C27" s="3" t="s">
        <v>12</v>
      </c>
      <c r="D27" s="31" t="s">
        <v>77</v>
      </c>
      <c r="E27" s="21" t="s">
        <v>60</v>
      </c>
      <c r="F27" s="6">
        <v>3</v>
      </c>
      <c r="G27" s="28"/>
      <c r="H27" s="40"/>
      <c r="I27" s="40"/>
      <c r="J27" s="37"/>
      <c r="K27" s="46"/>
      <c r="L27" s="28" t="s">
        <v>73</v>
      </c>
      <c r="M27" s="28"/>
      <c r="N27" s="1"/>
      <c r="O27" s="47"/>
      <c r="P27" s="47"/>
      <c r="Q27" s="48"/>
    </row>
    <row r="28" spans="1:17" ht="33.75" customHeight="1" x14ac:dyDescent="0.25">
      <c r="A28" s="85"/>
      <c r="B28" s="70"/>
      <c r="C28" s="3" t="s">
        <v>13</v>
      </c>
      <c r="D28" s="31" t="s">
        <v>77</v>
      </c>
      <c r="E28" s="21" t="s">
        <v>60</v>
      </c>
      <c r="F28" s="6">
        <v>3</v>
      </c>
      <c r="G28" s="28"/>
      <c r="H28" s="40"/>
      <c r="I28" s="40"/>
      <c r="J28" s="37"/>
      <c r="K28" s="46"/>
      <c r="L28" s="28" t="s">
        <v>73</v>
      </c>
      <c r="M28" s="28"/>
      <c r="N28" s="1"/>
      <c r="O28" s="47"/>
      <c r="P28" s="47"/>
      <c r="Q28" s="48"/>
    </row>
    <row r="29" spans="1:17" ht="33.75" customHeight="1" x14ac:dyDescent="0.25">
      <c r="A29" s="6">
        <v>19</v>
      </c>
      <c r="B29" s="1" t="s">
        <v>53</v>
      </c>
      <c r="C29" s="3" t="s">
        <v>7</v>
      </c>
      <c r="D29" s="31">
        <v>1000</v>
      </c>
      <c r="E29" s="21" t="s">
        <v>65</v>
      </c>
      <c r="F29" s="6">
        <v>7</v>
      </c>
      <c r="G29" s="28"/>
      <c r="H29" s="40"/>
      <c r="I29" s="40"/>
      <c r="J29" s="37"/>
      <c r="K29" s="46"/>
      <c r="L29" s="28" t="s">
        <v>73</v>
      </c>
      <c r="M29" s="28"/>
      <c r="N29" s="1"/>
      <c r="O29" s="47"/>
      <c r="P29" s="47"/>
      <c r="Q29" s="48"/>
    </row>
    <row r="30" spans="1:17" ht="33.75" customHeight="1" x14ac:dyDescent="0.25">
      <c r="A30" s="6">
        <v>20</v>
      </c>
      <c r="B30" s="1" t="s">
        <v>88</v>
      </c>
      <c r="C30" s="3" t="s">
        <v>89</v>
      </c>
      <c r="D30" s="31">
        <v>1000</v>
      </c>
      <c r="E30" s="21" t="s">
        <v>65</v>
      </c>
      <c r="F30" s="6">
        <v>6</v>
      </c>
      <c r="G30" s="28"/>
      <c r="H30" s="57"/>
      <c r="I30" s="57"/>
      <c r="J30" s="59"/>
      <c r="K30" s="60"/>
      <c r="L30" s="28"/>
      <c r="M30" s="28"/>
      <c r="N30" s="1"/>
      <c r="O30" s="47"/>
      <c r="P30" s="47"/>
      <c r="Q30" s="48"/>
    </row>
    <row r="31" spans="1:17" ht="33.75" customHeight="1" x14ac:dyDescent="0.25">
      <c r="A31" s="6">
        <v>21</v>
      </c>
      <c r="B31" s="1" t="s">
        <v>90</v>
      </c>
      <c r="C31" s="3" t="s">
        <v>91</v>
      </c>
      <c r="D31" s="31">
        <v>1000</v>
      </c>
      <c r="E31" s="21" t="s">
        <v>65</v>
      </c>
      <c r="F31" s="6">
        <v>6</v>
      </c>
      <c r="G31" s="28"/>
      <c r="H31" s="57"/>
      <c r="I31" s="57"/>
      <c r="J31" s="59"/>
      <c r="K31" s="60"/>
      <c r="L31" s="28"/>
      <c r="M31" s="28"/>
      <c r="N31" s="1"/>
      <c r="O31" s="47"/>
      <c r="P31" s="47"/>
      <c r="Q31" s="48"/>
    </row>
    <row r="32" spans="1:17" ht="33.75" customHeight="1" x14ac:dyDescent="0.25">
      <c r="A32" s="6">
        <v>22</v>
      </c>
      <c r="B32" s="1" t="s">
        <v>92</v>
      </c>
      <c r="C32" s="3" t="s">
        <v>93</v>
      </c>
      <c r="D32" s="31">
        <v>1000</v>
      </c>
      <c r="E32" s="21" t="s">
        <v>65</v>
      </c>
      <c r="F32" s="6">
        <v>6</v>
      </c>
      <c r="G32" s="28"/>
      <c r="H32" s="57"/>
      <c r="I32" s="57"/>
      <c r="J32" s="59"/>
      <c r="K32" s="60"/>
      <c r="L32" s="28"/>
      <c r="M32" s="28"/>
      <c r="N32" s="1"/>
      <c r="O32" s="47"/>
      <c r="P32" s="47"/>
      <c r="Q32" s="48"/>
    </row>
    <row r="33" spans="1:17" ht="33.75" customHeight="1" x14ac:dyDescent="0.25">
      <c r="A33" s="6">
        <v>23</v>
      </c>
      <c r="B33" s="1" t="s">
        <v>94</v>
      </c>
      <c r="C33" s="3" t="s">
        <v>95</v>
      </c>
      <c r="D33" s="31">
        <v>14600</v>
      </c>
      <c r="E33" s="21" t="s">
        <v>65</v>
      </c>
      <c r="F33" s="6">
        <v>4</v>
      </c>
      <c r="G33" s="28"/>
      <c r="H33" s="57"/>
      <c r="I33" s="57"/>
      <c r="J33" s="59"/>
      <c r="K33" s="60"/>
      <c r="L33" s="28"/>
      <c r="M33" s="28"/>
      <c r="N33" s="1"/>
      <c r="O33" s="47"/>
      <c r="P33" s="47"/>
      <c r="Q33" s="48"/>
    </row>
    <row r="34" spans="1:17" ht="33.75" customHeight="1" x14ac:dyDescent="0.25">
      <c r="A34" s="6">
        <v>24</v>
      </c>
      <c r="B34" s="67" t="s">
        <v>98</v>
      </c>
      <c r="C34" s="3" t="s">
        <v>99</v>
      </c>
      <c r="D34" s="31">
        <v>30000</v>
      </c>
      <c r="E34" s="21" t="s">
        <v>60</v>
      </c>
      <c r="F34" s="6">
        <v>4</v>
      </c>
      <c r="G34" s="28"/>
      <c r="H34" s="62"/>
      <c r="I34" s="62"/>
      <c r="J34" s="63"/>
      <c r="K34" s="64"/>
      <c r="L34" s="28"/>
      <c r="M34" s="28"/>
      <c r="N34" s="1"/>
      <c r="O34" s="47"/>
      <c r="P34" s="47"/>
      <c r="Q34" s="48"/>
    </row>
    <row r="35" spans="1:17" ht="33.75" customHeight="1" x14ac:dyDescent="0.25">
      <c r="A35" s="6">
        <v>25</v>
      </c>
      <c r="B35" s="67" t="s">
        <v>96</v>
      </c>
      <c r="C35" s="3" t="s">
        <v>97</v>
      </c>
      <c r="D35" s="31">
        <v>11000</v>
      </c>
      <c r="E35" s="21" t="s">
        <v>60</v>
      </c>
      <c r="F35" s="6">
        <v>4</v>
      </c>
      <c r="G35" s="28"/>
      <c r="H35" s="57"/>
      <c r="I35" s="57"/>
      <c r="J35" s="59"/>
      <c r="K35" s="60"/>
      <c r="L35" s="28"/>
      <c r="M35" s="28"/>
      <c r="N35" s="1"/>
      <c r="O35" s="47"/>
      <c r="P35" s="47"/>
      <c r="Q35" s="48"/>
    </row>
    <row r="36" spans="1:17" ht="33.75" customHeight="1" x14ac:dyDescent="0.25">
      <c r="A36" s="6">
        <v>26</v>
      </c>
      <c r="B36" s="1" t="s">
        <v>52</v>
      </c>
      <c r="C36" s="3" t="s">
        <v>9</v>
      </c>
      <c r="D36" s="31">
        <v>1500</v>
      </c>
      <c r="E36" s="21" t="s">
        <v>65</v>
      </c>
      <c r="F36" s="7">
        <v>7</v>
      </c>
      <c r="G36" s="28"/>
      <c r="H36" s="40"/>
      <c r="I36" s="40"/>
      <c r="J36" s="37"/>
      <c r="K36" s="46"/>
      <c r="L36" s="28" t="s">
        <v>73</v>
      </c>
      <c r="M36" s="28"/>
      <c r="N36" s="1"/>
      <c r="O36" s="47"/>
      <c r="P36" s="47"/>
      <c r="Q36" s="48"/>
    </row>
    <row r="37" spans="1:17" ht="33.75" customHeight="1" x14ac:dyDescent="0.25">
      <c r="A37" s="119">
        <v>27</v>
      </c>
      <c r="B37" s="110" t="s">
        <v>79</v>
      </c>
      <c r="C37" s="10" t="s">
        <v>14</v>
      </c>
      <c r="D37" s="32">
        <v>2200</v>
      </c>
      <c r="E37" s="21" t="s">
        <v>60</v>
      </c>
      <c r="F37" s="12">
        <v>10</v>
      </c>
      <c r="G37" s="28"/>
      <c r="H37" s="40"/>
      <c r="I37" s="40"/>
      <c r="J37" s="37"/>
      <c r="K37" s="46"/>
      <c r="L37" s="11" t="s">
        <v>73</v>
      </c>
      <c r="M37" s="11"/>
      <c r="N37" s="13"/>
      <c r="O37" s="49"/>
      <c r="P37" s="49"/>
      <c r="Q37" s="50"/>
    </row>
    <row r="38" spans="1:17" ht="33.75" customHeight="1" x14ac:dyDescent="0.25">
      <c r="A38" s="120"/>
      <c r="B38" s="111"/>
      <c r="C38" s="10" t="s">
        <v>15</v>
      </c>
      <c r="D38" s="32">
        <v>2600</v>
      </c>
      <c r="E38" s="21" t="s">
        <v>60</v>
      </c>
      <c r="F38" s="12">
        <v>5</v>
      </c>
      <c r="G38" s="11"/>
      <c r="H38" s="40"/>
      <c r="I38" s="40"/>
      <c r="J38" s="37"/>
      <c r="K38" s="46"/>
      <c r="L38" s="11" t="s">
        <v>73</v>
      </c>
      <c r="M38" s="11"/>
      <c r="N38" s="13"/>
      <c r="O38" s="51"/>
      <c r="P38" s="51"/>
      <c r="Q38" s="50"/>
    </row>
    <row r="39" spans="1:17" ht="33.75" customHeight="1" x14ac:dyDescent="0.25">
      <c r="A39" s="120"/>
      <c r="B39" s="111"/>
      <c r="C39" s="10" t="s">
        <v>16</v>
      </c>
      <c r="D39" s="32">
        <v>2600</v>
      </c>
      <c r="E39" s="21" t="s">
        <v>60</v>
      </c>
      <c r="F39" s="12">
        <v>5</v>
      </c>
      <c r="G39" s="28"/>
      <c r="H39" s="40"/>
      <c r="I39" s="40"/>
      <c r="J39" s="37"/>
      <c r="K39" s="46"/>
      <c r="L39" s="11" t="s">
        <v>73</v>
      </c>
      <c r="M39" s="11"/>
      <c r="N39" s="13"/>
      <c r="O39" s="51"/>
      <c r="P39" s="51"/>
      <c r="Q39" s="50"/>
    </row>
    <row r="40" spans="1:17" ht="33.75" customHeight="1" x14ac:dyDescent="0.25">
      <c r="A40" s="133"/>
      <c r="B40" s="112"/>
      <c r="C40" s="10" t="s">
        <v>17</v>
      </c>
      <c r="D40" s="32">
        <v>2600</v>
      </c>
      <c r="E40" s="21" t="s">
        <v>60</v>
      </c>
      <c r="F40" s="12">
        <v>5</v>
      </c>
      <c r="G40" s="28"/>
      <c r="H40" s="40"/>
      <c r="I40" s="40"/>
      <c r="J40" s="37"/>
      <c r="K40" s="46"/>
      <c r="L40" s="11" t="s">
        <v>73</v>
      </c>
      <c r="M40" s="11"/>
      <c r="N40" s="13"/>
      <c r="O40" s="51"/>
      <c r="P40" s="51"/>
      <c r="Q40" s="50"/>
    </row>
    <row r="41" spans="1:17" ht="33.75" customHeight="1" x14ac:dyDescent="0.25">
      <c r="A41" s="119">
        <v>28</v>
      </c>
      <c r="B41" s="110" t="s">
        <v>80</v>
      </c>
      <c r="C41" s="10" t="s">
        <v>28</v>
      </c>
      <c r="D41" s="32">
        <v>1200</v>
      </c>
      <c r="E41" s="21" t="s">
        <v>65</v>
      </c>
      <c r="F41" s="12">
        <v>6</v>
      </c>
      <c r="G41" s="28"/>
      <c r="H41" s="40"/>
      <c r="I41" s="40"/>
      <c r="J41" s="37"/>
      <c r="K41" s="46"/>
      <c r="L41" s="11" t="s">
        <v>73</v>
      </c>
      <c r="M41" s="11"/>
      <c r="N41" s="13"/>
      <c r="O41" s="51"/>
      <c r="P41" s="51"/>
      <c r="Q41" s="50"/>
    </row>
    <row r="42" spans="1:17" ht="33.75" customHeight="1" x14ac:dyDescent="0.25">
      <c r="A42" s="120"/>
      <c r="B42" s="111"/>
      <c r="C42" s="10" t="s">
        <v>29</v>
      </c>
      <c r="D42" s="32">
        <v>1000</v>
      </c>
      <c r="E42" s="21" t="s">
        <v>65</v>
      </c>
      <c r="F42" s="12">
        <v>5</v>
      </c>
      <c r="G42" s="11"/>
      <c r="H42" s="40"/>
      <c r="I42" s="40"/>
      <c r="J42" s="37"/>
      <c r="K42" s="46"/>
      <c r="L42" s="11" t="s">
        <v>73</v>
      </c>
      <c r="M42" s="11"/>
      <c r="N42" s="13"/>
      <c r="O42" s="51"/>
      <c r="P42" s="51"/>
      <c r="Q42" s="50"/>
    </row>
    <row r="43" spans="1:17" ht="33.75" customHeight="1" x14ac:dyDescent="0.25">
      <c r="A43" s="120"/>
      <c r="B43" s="111"/>
      <c r="C43" s="10" t="s">
        <v>36</v>
      </c>
      <c r="D43" s="32">
        <v>1000</v>
      </c>
      <c r="E43" s="21" t="s">
        <v>65</v>
      </c>
      <c r="F43" s="12">
        <v>5</v>
      </c>
      <c r="G43" s="28"/>
      <c r="H43" s="40"/>
      <c r="I43" s="40"/>
      <c r="J43" s="37"/>
      <c r="K43" s="46"/>
      <c r="L43" s="11" t="s">
        <v>73</v>
      </c>
      <c r="M43" s="11"/>
      <c r="N43" s="13"/>
      <c r="O43" s="51"/>
      <c r="P43" s="51"/>
      <c r="Q43" s="50"/>
    </row>
    <row r="44" spans="1:17" ht="33.75" customHeight="1" x14ac:dyDescent="0.25">
      <c r="A44" s="133"/>
      <c r="B44" s="112"/>
      <c r="C44" s="10" t="s">
        <v>37</v>
      </c>
      <c r="D44" s="32">
        <v>1000</v>
      </c>
      <c r="E44" s="21" t="s">
        <v>65</v>
      </c>
      <c r="F44" s="12">
        <v>5</v>
      </c>
      <c r="G44" s="28"/>
      <c r="H44" s="40"/>
      <c r="I44" s="40"/>
      <c r="J44" s="37"/>
      <c r="K44" s="46"/>
      <c r="L44" s="11" t="s">
        <v>73</v>
      </c>
      <c r="M44" s="11"/>
      <c r="N44" s="13"/>
      <c r="O44" s="51"/>
      <c r="P44" s="51"/>
      <c r="Q44" s="50"/>
    </row>
    <row r="45" spans="1:17" ht="33.75" customHeight="1" x14ac:dyDescent="0.25">
      <c r="A45" s="119">
        <v>29</v>
      </c>
      <c r="B45" s="113" t="s">
        <v>42</v>
      </c>
      <c r="C45" s="10" t="s">
        <v>48</v>
      </c>
      <c r="D45" s="32">
        <v>1600</v>
      </c>
      <c r="E45" s="21" t="s">
        <v>65</v>
      </c>
      <c r="F45" s="12">
        <v>3</v>
      </c>
      <c r="G45" s="28"/>
      <c r="H45" s="40"/>
      <c r="I45" s="40"/>
      <c r="J45" s="37"/>
      <c r="K45" s="46"/>
      <c r="L45" s="11" t="s">
        <v>73</v>
      </c>
      <c r="M45" s="11"/>
      <c r="N45" s="13"/>
      <c r="O45" s="51"/>
      <c r="P45" s="51"/>
      <c r="Q45" s="50"/>
    </row>
    <row r="46" spans="1:17" ht="33.75" customHeight="1" x14ac:dyDescent="0.25">
      <c r="A46" s="120"/>
      <c r="B46" s="114"/>
      <c r="C46" s="10" t="s">
        <v>49</v>
      </c>
      <c r="D46" s="32">
        <v>1000</v>
      </c>
      <c r="E46" s="21" t="s">
        <v>65</v>
      </c>
      <c r="F46" s="12">
        <v>1</v>
      </c>
      <c r="G46" s="11"/>
      <c r="H46" s="40"/>
      <c r="I46" s="40"/>
      <c r="J46" s="37"/>
      <c r="K46" s="46"/>
      <c r="L46" s="11" t="s">
        <v>73</v>
      </c>
      <c r="M46" s="11"/>
      <c r="N46" s="13"/>
      <c r="O46" s="51"/>
      <c r="P46" s="51"/>
      <c r="Q46" s="50"/>
    </row>
    <row r="47" spans="1:17" ht="33.75" customHeight="1" x14ac:dyDescent="0.25">
      <c r="A47" s="120"/>
      <c r="B47" s="114"/>
      <c r="C47" s="10" t="s">
        <v>50</v>
      </c>
      <c r="D47" s="32">
        <v>1000</v>
      </c>
      <c r="E47" s="21" t="s">
        <v>65</v>
      </c>
      <c r="F47" s="12">
        <v>1</v>
      </c>
      <c r="G47" s="28"/>
      <c r="H47" s="40"/>
      <c r="I47" s="40"/>
      <c r="J47" s="37"/>
      <c r="K47" s="46"/>
      <c r="L47" s="11" t="s">
        <v>73</v>
      </c>
      <c r="M47" s="11"/>
      <c r="N47" s="13"/>
      <c r="O47" s="51"/>
      <c r="P47" s="51"/>
      <c r="Q47" s="50"/>
    </row>
    <row r="48" spans="1:17" ht="33.75" customHeight="1" x14ac:dyDescent="0.25">
      <c r="A48" s="133"/>
      <c r="B48" s="132"/>
      <c r="C48" s="10" t="s">
        <v>51</v>
      </c>
      <c r="D48" s="32">
        <v>1000</v>
      </c>
      <c r="E48" s="21" t="s">
        <v>65</v>
      </c>
      <c r="F48" s="12">
        <v>1</v>
      </c>
      <c r="G48" s="28"/>
      <c r="H48" s="40"/>
      <c r="I48" s="40"/>
      <c r="J48" s="37"/>
      <c r="K48" s="46"/>
      <c r="L48" s="11" t="s">
        <v>73</v>
      </c>
      <c r="M48" s="11"/>
      <c r="N48" s="13"/>
      <c r="O48" s="51"/>
      <c r="P48" s="51"/>
      <c r="Q48" s="50"/>
    </row>
    <row r="49" spans="1:17" ht="33.75" customHeight="1" x14ac:dyDescent="0.25">
      <c r="A49" s="119">
        <v>30</v>
      </c>
      <c r="B49" s="113" t="s">
        <v>43</v>
      </c>
      <c r="C49" s="10" t="s">
        <v>44</v>
      </c>
      <c r="D49" s="32">
        <v>1000</v>
      </c>
      <c r="E49" s="21" t="s">
        <v>65</v>
      </c>
      <c r="F49" s="12">
        <v>2</v>
      </c>
      <c r="G49" s="28"/>
      <c r="H49" s="40"/>
      <c r="I49" s="40"/>
      <c r="J49" s="37"/>
      <c r="K49" s="46"/>
      <c r="L49" s="11" t="s">
        <v>73</v>
      </c>
      <c r="M49" s="11"/>
      <c r="N49" s="13"/>
      <c r="O49" s="51"/>
      <c r="P49" s="51"/>
      <c r="Q49" s="50"/>
    </row>
    <row r="50" spans="1:17" ht="33.75" customHeight="1" x14ac:dyDescent="0.25">
      <c r="A50" s="120"/>
      <c r="B50" s="114"/>
      <c r="C50" s="10" t="s">
        <v>44</v>
      </c>
      <c r="D50" s="32">
        <v>1400</v>
      </c>
      <c r="E50" s="21" t="s">
        <v>60</v>
      </c>
      <c r="F50" s="12">
        <v>2</v>
      </c>
      <c r="G50" s="11"/>
      <c r="H50" s="40"/>
      <c r="I50" s="40"/>
      <c r="J50" s="37"/>
      <c r="K50" s="46"/>
      <c r="L50" s="11" t="s">
        <v>73</v>
      </c>
      <c r="M50" s="11"/>
      <c r="N50" s="13"/>
      <c r="O50" s="51"/>
      <c r="P50" s="51"/>
      <c r="Q50" s="50"/>
    </row>
    <row r="51" spans="1:17" ht="33.75" customHeight="1" x14ac:dyDescent="0.25">
      <c r="A51" s="120"/>
      <c r="B51" s="114"/>
      <c r="C51" s="10" t="s">
        <v>45</v>
      </c>
      <c r="D51" s="32">
        <v>1300</v>
      </c>
      <c r="E51" s="21" t="s">
        <v>60</v>
      </c>
      <c r="F51" s="12">
        <v>1</v>
      </c>
      <c r="G51" s="28"/>
      <c r="H51" s="40"/>
      <c r="I51" s="40"/>
      <c r="J51" s="37"/>
      <c r="K51" s="46"/>
      <c r="L51" s="11" t="s">
        <v>73</v>
      </c>
      <c r="M51" s="11"/>
      <c r="N51" s="13"/>
      <c r="O51" s="51"/>
      <c r="P51" s="51"/>
      <c r="Q51" s="50"/>
    </row>
    <row r="52" spans="1:17" ht="33.75" customHeight="1" x14ac:dyDescent="0.25">
      <c r="A52" s="120"/>
      <c r="B52" s="114"/>
      <c r="C52" s="10" t="s">
        <v>46</v>
      </c>
      <c r="D52" s="32">
        <v>1300</v>
      </c>
      <c r="E52" s="21" t="s">
        <v>60</v>
      </c>
      <c r="F52" s="12">
        <v>1</v>
      </c>
      <c r="G52" s="28"/>
      <c r="H52" s="40"/>
      <c r="I52" s="40"/>
      <c r="J52" s="37"/>
      <c r="K52" s="46"/>
      <c r="L52" s="11" t="s">
        <v>73</v>
      </c>
      <c r="M52" s="11"/>
      <c r="N52" s="13"/>
      <c r="O52" s="51"/>
      <c r="P52" s="51"/>
      <c r="Q52" s="50"/>
    </row>
    <row r="53" spans="1:17" ht="33.75" customHeight="1" thickBot="1" x14ac:dyDescent="0.3">
      <c r="A53" s="121"/>
      <c r="B53" s="115"/>
      <c r="C53" s="22" t="s">
        <v>47</v>
      </c>
      <c r="D53" s="33">
        <v>1300</v>
      </c>
      <c r="E53" s="23" t="s">
        <v>60</v>
      </c>
      <c r="F53" s="14">
        <v>1</v>
      </c>
      <c r="G53" s="28"/>
      <c r="H53" s="47"/>
      <c r="I53" s="40"/>
      <c r="J53" s="37"/>
      <c r="K53" s="46"/>
      <c r="L53" s="29" t="s">
        <v>73</v>
      </c>
      <c r="M53" s="29"/>
      <c r="N53" s="15"/>
      <c r="O53" s="52"/>
      <c r="P53" s="52"/>
      <c r="Q53" s="53"/>
    </row>
    <row r="54" spans="1:17" ht="33.75" customHeight="1" thickBot="1" x14ac:dyDescent="0.3">
      <c r="A54" s="107" t="s">
        <v>81</v>
      </c>
      <c r="B54" s="108"/>
      <c r="C54" s="108"/>
      <c r="D54" s="108"/>
      <c r="E54" s="109"/>
      <c r="I54" s="42">
        <f>SUM(I5:I53)</f>
        <v>0</v>
      </c>
      <c r="J54" s="36">
        <v>0.23</v>
      </c>
      <c r="K54" s="19">
        <f>J54*I54+I54</f>
        <v>0</v>
      </c>
      <c r="O54" s="18">
        <f>SUM(O5:O53)</f>
        <v>0</v>
      </c>
      <c r="P54" s="36">
        <v>0.23</v>
      </c>
      <c r="Q54" s="19">
        <f>P54*O54+O54</f>
        <v>0</v>
      </c>
    </row>
    <row r="55" spans="1:17" ht="46.5" customHeight="1" thickBot="1" x14ac:dyDescent="0.3">
      <c r="A55" s="116" t="s">
        <v>82</v>
      </c>
      <c r="B55" s="117"/>
      <c r="C55" s="117"/>
      <c r="D55" s="117"/>
      <c r="E55" s="118"/>
      <c r="I55" s="43"/>
      <c r="J55" s="35"/>
      <c r="K55" s="35"/>
      <c r="O55" s="65">
        <f>O54+I54</f>
        <v>0</v>
      </c>
      <c r="P55" s="66">
        <v>0.23</v>
      </c>
      <c r="Q55" s="65">
        <f t="shared" ref="Q55" si="0">Q54+K54</f>
        <v>0</v>
      </c>
    </row>
    <row r="56" spans="1:17" ht="21.75" customHeight="1" thickBot="1" x14ac:dyDescent="0.3"/>
    <row r="57" spans="1:17" ht="66.75" customHeight="1" x14ac:dyDescent="0.25">
      <c r="F57" s="24"/>
      <c r="G57" s="25"/>
      <c r="H57" s="44" t="s">
        <v>69</v>
      </c>
      <c r="I57" s="44"/>
      <c r="J57" s="25"/>
      <c r="K57" s="25"/>
      <c r="L57" s="91" t="s">
        <v>70</v>
      </c>
      <c r="M57" s="91"/>
      <c r="N57" s="91"/>
      <c r="O57" s="91"/>
      <c r="P57" s="91"/>
      <c r="Q57" s="92"/>
    </row>
    <row r="58" spans="1:17" ht="47.25" customHeight="1" thickBot="1" x14ac:dyDescent="0.3">
      <c r="F58" s="26"/>
      <c r="G58" s="30"/>
      <c r="H58" s="45" t="s">
        <v>71</v>
      </c>
      <c r="I58" s="45"/>
      <c r="J58" s="27"/>
      <c r="K58" s="27"/>
      <c r="L58" s="93" t="s">
        <v>72</v>
      </c>
      <c r="M58" s="93"/>
      <c r="N58" s="93"/>
      <c r="O58" s="93"/>
      <c r="P58" s="93"/>
      <c r="Q58" s="94"/>
    </row>
    <row r="62" spans="1:17" ht="21" x14ac:dyDescent="0.25">
      <c r="B62" s="8" t="s">
        <v>83</v>
      </c>
      <c r="D62" s="54" t="s">
        <v>84</v>
      </c>
    </row>
  </sheetData>
  <mergeCells count="57">
    <mergeCell ref="B41:B44"/>
    <mergeCell ref="B45:B48"/>
    <mergeCell ref="A37:A40"/>
    <mergeCell ref="A41:A44"/>
    <mergeCell ref="A45:A48"/>
    <mergeCell ref="A49:A53"/>
    <mergeCell ref="F3:K3"/>
    <mergeCell ref="L3:Q3"/>
    <mergeCell ref="B17:B18"/>
    <mergeCell ref="B25:B28"/>
    <mergeCell ref="B21:B22"/>
    <mergeCell ref="D3:D4"/>
    <mergeCell ref="C5:C8"/>
    <mergeCell ref="C9:C11"/>
    <mergeCell ref="F5:F8"/>
    <mergeCell ref="D5:D8"/>
    <mergeCell ref="E5:E8"/>
    <mergeCell ref="M5:M8"/>
    <mergeCell ref="N5:N8"/>
    <mergeCell ref="O5:O8"/>
    <mergeCell ref="K5:K8"/>
    <mergeCell ref="M9:M11"/>
    <mergeCell ref="L57:Q57"/>
    <mergeCell ref="L58:Q58"/>
    <mergeCell ref="A1:Q1"/>
    <mergeCell ref="A2:Q2"/>
    <mergeCell ref="A3:A4"/>
    <mergeCell ref="B3:B4"/>
    <mergeCell ref="C3:C4"/>
    <mergeCell ref="E3:E4"/>
    <mergeCell ref="A54:E54"/>
    <mergeCell ref="B37:B40"/>
    <mergeCell ref="B49:B53"/>
    <mergeCell ref="A17:A18"/>
    <mergeCell ref="A21:A22"/>
    <mergeCell ref="A25:A28"/>
    <mergeCell ref="A55:E55"/>
    <mergeCell ref="L5:L8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G5:G8"/>
    <mergeCell ref="H5:H8"/>
    <mergeCell ref="I5:I8"/>
    <mergeCell ref="J5:J8"/>
    <mergeCell ref="N9:N11"/>
    <mergeCell ref="O9:O11"/>
    <mergeCell ref="P9:P11"/>
    <mergeCell ref="Q9:Q11"/>
    <mergeCell ref="Q5:Q8"/>
    <mergeCell ref="P5:P8"/>
  </mergeCells>
  <hyperlinks>
    <hyperlink ref="D62" r:id="rId1" xr:uid="{00000000-0004-0000-0000-000000000000}"/>
  </hyperlinks>
  <pageMargins left="0.23622047244094491" right="0.23622047244094491" top="0.35433070866141736" bottom="0.55118110236220474" header="0.31496062992125984" footer="0.31496062992125984"/>
  <pageSetup paperSize="9" scale="69" orientation="landscape" horizontalDpi="4294967295" verticalDpi="4294967295" r:id="rId2"/>
  <headerFooter>
    <oddFooter>Strona &amp;P z &amp;N</oddFooter>
  </headerFooter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2020-08-21T09:08:37Z</dcterms:modified>
</cp:coreProperties>
</file>